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ocuments\CTA PUBLICA 4o. TRIMESTRE 2019\"/>
    </mc:Choice>
  </mc:AlternateContent>
  <xr:revisionPtr revIDLastSave="0" documentId="13_ncr:1_{43E1BF85-2EC1-4F39-A179-056C79F79AC5}" xr6:coauthVersionLast="41" xr6:coauthVersionMax="41" xr10:uidLastSave="{00000000-0000-0000-0000-000000000000}"/>
  <bookViews>
    <workbookView xWindow="-120" yWindow="48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1" l="1"/>
  <c r="E21" i="1" l="1"/>
  <c r="E15" i="1" s="1"/>
  <c r="F15" i="1" s="1"/>
  <c r="E19" i="1"/>
  <c r="F20" i="1"/>
  <c r="F19" i="1"/>
  <c r="F18" i="1"/>
  <c r="F17" i="1"/>
  <c r="F16" i="1"/>
  <c r="F14" i="1"/>
  <c r="F13" i="1"/>
  <c r="F9" i="1"/>
  <c r="F8" i="1"/>
  <c r="F7" i="1"/>
  <c r="F6" i="1"/>
  <c r="F5" i="1"/>
  <c r="G9" i="1"/>
  <c r="F21" i="1" l="1"/>
  <c r="G5" i="1"/>
  <c r="G8" i="1"/>
  <c r="G22" i="1" l="1"/>
  <c r="G19" i="1"/>
  <c r="G18" i="1"/>
  <c r="G15" i="1"/>
  <c r="G14" i="1"/>
  <c r="G13" i="1"/>
  <c r="G7" i="1"/>
  <c r="G6" i="1"/>
  <c r="G21" i="1"/>
  <c r="G20" i="1"/>
</calcChain>
</file>

<file path=xl/sharedStrings.xml><?xml version="1.0" encoding="utf-8"?>
<sst xmlns="http://schemas.openxmlformats.org/spreadsheetml/2006/main" count="29" uniqueCount="29">
  <si>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</si>
  <si>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</si>
  <si>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</si>
  <si>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</si>
  <si>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</si>
  <si>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</si>
  <si>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</si>
  <si>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</si>
  <si>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</si>
  <si>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</si>
  <si>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</si>
  <si>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</si>
  <si>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</si>
  <si>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</si>
  <si>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</si>
  <si>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</si>
  <si>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</si>
  <si>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</si>
  <si>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</si>
  <si>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</si>
  <si>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</si>
  <si>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</si>
  <si>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</si>
  <si>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</si>
  <si>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</si>
  <si>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Director General
Ing. José Roberto Centeno Valadez</t>
  </si>
  <si>
    <t>Director de Desarrollo Institucional y de Administración                        C.P. Carlos Arturo Navarro Pedroza</t>
  </si>
  <si>
    <t>Bajo protesta de decir verdad declaramos que los Estados Financieros y sus notas, son razonablemente correctos y son responsabilidad del emisor.</t>
  </si>
  <si>
    <t>SISTEMA DE ASEO PUBLICO DE LEON GUANAJUATO
Estado Analítico del Activo
Del 01/01/2019 AL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</si>
</sst>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Normal="100" workbookViewId="0">
      <selection activeCell="C30" sqref="C30:C3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7" t="s">
        <v>28</v>
      </c>
      <c r="B1" s="28"/>
      <c r="C1" s="28"/>
      <c r="D1" s="28"/>
      <c r="E1" s="28"/>
      <c r="F1" s="28"/>
      <c r="G1" s="29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/>
      <c r="D4" s="13"/>
      <c r="E4" s="13"/>
      <c r="F4" s="13"/>
      <c r="G4" s="13"/>
    </row>
    <row r="5" spans="1:7" x14ac:dyDescent="0.2">
      <c r="A5" s="16"/>
      <c r="B5" s="2"/>
      <c r="C5" s="13">
        <v>60288809.82</v>
      </c>
      <c r="D5" s="13">
        <v>385319898.06999999</v>
      </c>
      <c r="E5" s="13">
        <v>266949982</v>
      </c>
      <c r="F5" s="13">
        <f>C5+D5-E5</f>
        <v>178658725.88999999</v>
      </c>
      <c r="G5" s="13">
        <f>F5-C5</f>
        <v>118369916.06999999</v>
      </c>
    </row>
    <row r="6" spans="1:7" x14ac:dyDescent="0.2">
      <c r="A6" s="3">
        <v>1100</v>
      </c>
      <c r="B6" s="18" t="s">
        <v>8</v>
      </c>
      <c r="C6" s="13">
        <v>29862775.489999998</v>
      </c>
      <c r="D6" s="13">
        <v>369532258.80000001</v>
      </c>
      <c r="E6" s="13">
        <v>266788061</v>
      </c>
      <c r="F6" s="13">
        <f t="shared" ref="F6:F9" si="0">C6+D6-E6</f>
        <v>132606973.29000002</v>
      </c>
      <c r="G6" s="13">
        <f t="shared" ref="G6:G7" si="1">F6-C6</f>
        <v>102744197.80000003</v>
      </c>
    </row>
    <row r="7" spans="1:7" x14ac:dyDescent="0.2">
      <c r="A7" s="3">
        <v>1110</v>
      </c>
      <c r="B7" s="7" t="s">
        <v>9</v>
      </c>
      <c r="C7" s="13">
        <v>26356847.280000001</v>
      </c>
      <c r="D7" s="13">
        <v>246559850.97999999</v>
      </c>
      <c r="E7" s="13">
        <v>176309374.31</v>
      </c>
      <c r="F7" s="13">
        <f t="shared" si="0"/>
        <v>96607323.949999988</v>
      </c>
      <c r="G7" s="13">
        <f t="shared" si="1"/>
        <v>70250476.669999987</v>
      </c>
    </row>
    <row r="8" spans="1:7" x14ac:dyDescent="0.2">
      <c r="A8" s="3">
        <v>1120</v>
      </c>
      <c r="B8" s="7" t="s">
        <v>10</v>
      </c>
      <c r="C8" s="13">
        <v>3142684.53</v>
      </c>
      <c r="D8" s="13">
        <v>122172407.81999999</v>
      </c>
      <c r="E8" s="13">
        <v>90478686.700000003</v>
      </c>
      <c r="F8" s="13">
        <f t="shared" si="0"/>
        <v>34836405.649999991</v>
      </c>
      <c r="G8" s="13">
        <f>F8-C8</f>
        <v>31693721.11999999</v>
      </c>
    </row>
    <row r="9" spans="1:7" x14ac:dyDescent="0.2">
      <c r="A9" s="3">
        <v>1130</v>
      </c>
      <c r="B9" s="7" t="s">
        <v>11</v>
      </c>
      <c r="C9" s="13"/>
      <c r="D9" s="13">
        <v>800000</v>
      </c>
      <c r="E9" s="13">
        <v>800000</v>
      </c>
      <c r="F9" s="13">
        <f t="shared" si="0"/>
        <v>0</v>
      </c>
      <c r="G9" s="13">
        <f>F9-C9</f>
        <v>0</v>
      </c>
    </row>
    <row r="10" spans="1:7" x14ac:dyDescent="0.2">
      <c r="A10" s="3">
        <v>1140</v>
      </c>
      <c r="B10" s="7" t="s">
        <v>1</v>
      </c>
      <c r="C10" s="13"/>
      <c r="D10" s="13"/>
      <c r="E10" s="13"/>
      <c r="F10" s="13"/>
      <c r="G10" s="13"/>
    </row>
    <row r="11" spans="1:7" x14ac:dyDescent="0.2">
      <c r="A11" s="3">
        <v>1150</v>
      </c>
      <c r="B11" s="7" t="s">
        <v>2</v>
      </c>
      <c r="C11" s="13"/>
      <c r="D11" s="13"/>
      <c r="E11" s="13"/>
      <c r="F11" s="13"/>
      <c r="G11" s="13"/>
    </row>
    <row r="12" spans="1:7" x14ac:dyDescent="0.2">
      <c r="A12" s="3">
        <v>1160</v>
      </c>
      <c r="B12" s="7" t="s">
        <v>12</v>
      </c>
      <c r="C12" s="13"/>
      <c r="D12" s="13"/>
      <c r="E12" s="13"/>
      <c r="F12" s="13"/>
      <c r="G12" s="13"/>
    </row>
    <row r="13" spans="1:7" x14ac:dyDescent="0.2">
      <c r="A13" s="3">
        <v>1190</v>
      </c>
      <c r="B13" s="7" t="s">
        <v>13</v>
      </c>
      <c r="C13" s="13">
        <v>363243.68</v>
      </c>
      <c r="D13" s="13"/>
      <c r="E13" s="13"/>
      <c r="F13" s="13">
        <f t="shared" ref="F13:F21" si="2">C13+D13-E13</f>
        <v>363243.68</v>
      </c>
      <c r="G13" s="13">
        <f t="shared" ref="G13:G15" si="3">F13-C13</f>
        <v>0</v>
      </c>
    </row>
    <row r="14" spans="1:7" x14ac:dyDescent="0.2">
      <c r="A14" s="3"/>
      <c r="B14" s="7"/>
      <c r="C14" s="13"/>
      <c r="D14" s="13"/>
      <c r="E14" s="13"/>
      <c r="F14" s="13">
        <f t="shared" si="2"/>
        <v>0</v>
      </c>
      <c r="G14" s="13">
        <f t="shared" si="3"/>
        <v>0</v>
      </c>
    </row>
    <row r="15" spans="1:7" x14ac:dyDescent="0.2">
      <c r="A15" s="3">
        <v>1200</v>
      </c>
      <c r="B15" s="18" t="s">
        <v>14</v>
      </c>
      <c r="C15" s="13">
        <v>30426034.329999998</v>
      </c>
      <c r="D15" s="13">
        <v>15787639.27</v>
      </c>
      <c r="E15" s="13">
        <f>E19+E21</f>
        <v>6236223.3399999999</v>
      </c>
      <c r="F15" s="13">
        <f t="shared" si="2"/>
        <v>39977450.25999999</v>
      </c>
      <c r="G15" s="13">
        <f t="shared" si="3"/>
        <v>9551415.9299999923</v>
      </c>
    </row>
    <row r="16" spans="1:7" x14ac:dyDescent="0.2">
      <c r="A16" s="3">
        <v>1210</v>
      </c>
      <c r="B16" s="7" t="s">
        <v>15</v>
      </c>
      <c r="C16" s="13"/>
      <c r="D16" s="13"/>
      <c r="E16" s="13"/>
      <c r="F16" s="13">
        <f t="shared" si="2"/>
        <v>0</v>
      </c>
      <c r="G16" s="13"/>
    </row>
    <row r="17" spans="1:7" x14ac:dyDescent="0.2">
      <c r="A17" s="3">
        <v>1220</v>
      </c>
      <c r="B17" s="7" t="s">
        <v>16</v>
      </c>
      <c r="C17" s="14"/>
      <c r="D17" s="14"/>
      <c r="E17" s="14"/>
      <c r="F17" s="13">
        <f t="shared" si="2"/>
        <v>0</v>
      </c>
      <c r="G17" s="14"/>
    </row>
    <row r="18" spans="1:7" x14ac:dyDescent="0.2">
      <c r="A18" s="3">
        <v>1230</v>
      </c>
      <c r="B18" s="7" t="s">
        <v>17</v>
      </c>
      <c r="C18" s="14"/>
      <c r="D18" s="14">
        <v>9287312.8000000007</v>
      </c>
      <c r="E18" s="14"/>
      <c r="F18" s="13">
        <f t="shared" si="2"/>
        <v>9287312.8000000007</v>
      </c>
      <c r="G18" s="13">
        <f t="shared" ref="G18:G22" si="4">F18-C18</f>
        <v>9287312.8000000007</v>
      </c>
    </row>
    <row r="19" spans="1:7" x14ac:dyDescent="0.2">
      <c r="A19" s="3">
        <v>1240</v>
      </c>
      <c r="B19" s="7" t="s">
        <v>18</v>
      </c>
      <c r="C19" s="13">
        <v>66982359.130000003</v>
      </c>
      <c r="D19" s="13">
        <f>6066756.27+563.14</f>
        <v>6067319.4099999992</v>
      </c>
      <c r="E19" s="13">
        <f>8921+153000</f>
        <v>161921</v>
      </c>
      <c r="F19" s="13">
        <f t="shared" si="2"/>
        <v>72887757.540000007</v>
      </c>
      <c r="G19" s="13">
        <f t="shared" si="4"/>
        <v>5905398.4100000039</v>
      </c>
    </row>
    <row r="20" spans="1:7" x14ac:dyDescent="0.2">
      <c r="A20" s="3">
        <v>1250</v>
      </c>
      <c r="B20" s="7" t="s">
        <v>19</v>
      </c>
      <c r="C20" s="13">
        <v>2875489.76</v>
      </c>
      <c r="D20" s="13">
        <v>280008.06</v>
      </c>
      <c r="E20" s="13"/>
      <c r="F20" s="13">
        <f t="shared" si="2"/>
        <v>3155497.82</v>
      </c>
      <c r="G20" s="13">
        <f t="shared" si="4"/>
        <v>280008.06000000006</v>
      </c>
    </row>
    <row r="21" spans="1:7" x14ac:dyDescent="0.2">
      <c r="A21" s="3">
        <v>1260</v>
      </c>
      <c r="B21" s="7" t="s">
        <v>20</v>
      </c>
      <c r="C21" s="13">
        <v>-39431814.590000004</v>
      </c>
      <c r="D21" s="13">
        <v>152999</v>
      </c>
      <c r="E21" s="13">
        <f>5681341.81+88340.51+304620.02</f>
        <v>6074302.3399999999</v>
      </c>
      <c r="F21" s="13">
        <f t="shared" si="2"/>
        <v>-45353117.930000007</v>
      </c>
      <c r="G21" s="13">
        <f t="shared" si="4"/>
        <v>-5921303.3400000036</v>
      </c>
    </row>
    <row r="22" spans="1:7" x14ac:dyDescent="0.2">
      <c r="A22" s="3">
        <v>1270</v>
      </c>
      <c r="B22" s="7" t="s">
        <v>21</v>
      </c>
      <c r="C22" s="13"/>
      <c r="D22" s="13"/>
      <c r="E22" s="13"/>
      <c r="F22" s="13"/>
      <c r="G22" s="13">
        <f t="shared" si="4"/>
        <v>0</v>
      </c>
    </row>
    <row r="23" spans="1:7" x14ac:dyDescent="0.2">
      <c r="A23" s="3">
        <v>1280</v>
      </c>
      <c r="B23" s="7" t="s">
        <v>22</v>
      </c>
      <c r="C23" s="13"/>
      <c r="D23" s="13"/>
      <c r="E23" s="13"/>
      <c r="F23" s="13"/>
      <c r="G23" s="13"/>
    </row>
    <row r="24" spans="1:7" x14ac:dyDescent="0.2">
      <c r="A24" s="3">
        <v>1290</v>
      </c>
      <c r="B24" s="7" t="s">
        <v>23</v>
      </c>
      <c r="C24" s="13"/>
      <c r="D24" s="13"/>
      <c r="E24" s="13"/>
      <c r="F24" s="13"/>
      <c r="G24" s="13"/>
    </row>
    <row r="25" spans="1:7" x14ac:dyDescent="0.2">
      <c r="A25" s="17"/>
      <c r="B25" s="6"/>
      <c r="C25" s="15"/>
      <c r="D25" s="15"/>
      <c r="E25" s="15"/>
      <c r="F25" s="15"/>
      <c r="G25" s="15"/>
    </row>
    <row r="26" spans="1:7" x14ac:dyDescent="0.2">
      <c r="A26" s="23" t="s">
        <v>27</v>
      </c>
      <c r="B26" s="24"/>
      <c r="C26" s="24"/>
      <c r="D26" s="25"/>
    </row>
    <row r="27" spans="1:7" x14ac:dyDescent="0.2">
      <c r="A27" s="26"/>
      <c r="B27" s="24"/>
      <c r="C27" s="24"/>
      <c r="D27" s="25"/>
    </row>
    <row r="28" spans="1:7" x14ac:dyDescent="0.2">
      <c r="C28" s="19"/>
      <c r="D28" s="20"/>
      <c r="E28" s="20"/>
    </row>
    <row r="29" spans="1:7" ht="67.5" x14ac:dyDescent="0.2">
      <c r="C29" s="21" t="s">
        <v>25</v>
      </c>
      <c r="D29" s="22"/>
      <c r="E29" s="21" t="s">
        <v>26</v>
      </c>
    </row>
  </sheetData>
  <sheetProtection formatCells="0" formatColumns="0" formatRows="0" autoFilter="0"/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2019-07-18T22:39:00Z</cp:lastPrinted>
  <dcterms:created xsi:type="dcterms:W3CDTF">2014-02-09T04:04:15Z</dcterms:created>
  <dcterms:modified xsi:type="dcterms:W3CDTF">2020-01-24T21:59:15Z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